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65" windowWidth="19140" windowHeight="118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Лист1!$A$1:$O$44</definedName>
  </definedNames>
  <calcPr calcId="144525"/>
</workbook>
</file>

<file path=xl/calcChain.xml><?xml version="1.0" encoding="utf-8"?>
<calcChain xmlns="http://schemas.openxmlformats.org/spreadsheetml/2006/main">
  <c r="M35" i="1" l="1"/>
  <c r="P35" i="1" l="1"/>
  <c r="P36" i="1"/>
  <c r="P37" i="1"/>
  <c r="L32" i="1" l="1"/>
  <c r="M33" i="1"/>
  <c r="M32" i="1" l="1"/>
  <c r="M27" i="1" s="1"/>
  <c r="K33" i="1"/>
  <c r="K32" i="1" s="1"/>
  <c r="K27" i="1" s="1"/>
  <c r="I29" i="1" l="1"/>
  <c r="I28" i="1" s="1"/>
  <c r="J32" i="1"/>
  <c r="J41" i="1"/>
  <c r="J40" i="1" s="1"/>
  <c r="L41" i="1"/>
  <c r="L40" i="1" s="1"/>
  <c r="L27" i="1" s="1"/>
  <c r="M41" i="1"/>
  <c r="M40" i="1" s="1"/>
  <c r="N41" i="1"/>
  <c r="N40" i="1" s="1"/>
  <c r="O41" i="1"/>
  <c r="O40" i="1" s="1"/>
  <c r="I41" i="1"/>
  <c r="I40" i="1" s="1"/>
  <c r="P30" i="1"/>
  <c r="P31" i="1"/>
  <c r="P34" i="1"/>
  <c r="P42" i="1"/>
  <c r="P43" i="1"/>
  <c r="P44" i="1"/>
  <c r="P41" i="1" l="1"/>
  <c r="P29" i="1"/>
  <c r="P33" i="1"/>
  <c r="P40" i="1"/>
  <c r="P32" i="1"/>
  <c r="J27" i="1"/>
  <c r="I27" i="1"/>
  <c r="P27" i="1" s="1"/>
  <c r="P28" i="1"/>
</calcChain>
</file>

<file path=xl/sharedStrings.xml><?xml version="1.0" encoding="utf-8"?>
<sst xmlns="http://schemas.openxmlformats.org/spreadsheetml/2006/main" count="230" uniqueCount="99">
  <si>
    <t>РЕСУРСНОЕ ОБЕСПЕЧЕНИЕ РЕАЛИЗАЦИИ</t>
  </si>
  <si>
    <t>МУНИЦИПАЛЬНОЙ ПРОГРАММЫ ЯКОВЛЕВСКОГО МУНИЦИПАЛЬНОГО РАЙОНА</t>
  </si>
  <si>
    <t xml:space="preserve">ЗА СЧЕТ СРЕДСТВ БЮДЖЕТА ЯКОВЛЕВСКОГО МУНИЦИПАЛЬНОГО РАЙОНА </t>
  </si>
  <si>
    <t>№ п/п</t>
  </si>
  <si>
    <t>Статус</t>
  </si>
  <si>
    <t>Наименование</t>
  </si>
  <si>
    <t>Ответственный исполнитель, соисполнители</t>
  </si>
  <si>
    <t>Код бюджетной классификации</t>
  </si>
  <si>
    <t>ГРБС</t>
  </si>
  <si>
    <t>Рз Пр</t>
  </si>
  <si>
    <t>ЦСР</t>
  </si>
  <si>
    <t>ВР</t>
  </si>
  <si>
    <t>1.</t>
  </si>
  <si>
    <t>Муниципальная программа</t>
  </si>
  <si>
    <t xml:space="preserve">отдел экономического развития Администрация Яковлевского муниципального  района  </t>
  </si>
  <si>
    <t>Подпрограмма № 1</t>
  </si>
  <si>
    <t>-</t>
  </si>
  <si>
    <t>Основное мероприятие</t>
  </si>
  <si>
    <t>мероприятие</t>
  </si>
  <si>
    <t xml:space="preserve">Проведение  совещания по итогам работы предприятий агропромышленного комплекса Яковлевского муниципального района </t>
  </si>
  <si>
    <t>1.1.</t>
  </si>
  <si>
    <t>1.1.1.</t>
  </si>
  <si>
    <t>1.1.1.1.</t>
  </si>
  <si>
    <t>1.1.1.2.</t>
  </si>
  <si>
    <t>1.2.</t>
  </si>
  <si>
    <t>1.2.1.</t>
  </si>
  <si>
    <t>1.3.</t>
  </si>
  <si>
    <t>1.3.1.</t>
  </si>
  <si>
    <t>Социальные выплаты на обеспечение жильем молодых семей и молодых специалистов, проживающих в сельской местности</t>
  </si>
  <si>
    <t>Социальные выплаты на обеспечение жильем граждан, проживающих в сельской местности</t>
  </si>
  <si>
    <t>Отдельное мероприятие</t>
  </si>
  <si>
    <t>Улучшение жилищных условий граждан, проживающих в Яковлевском муниципальном районе, в том числе  молодых семей и молодых специалистов</t>
  </si>
  <si>
    <t>Мероприятия по оказанию информационно-консультационной помощи сельскохозяйственным товаропроизводителям</t>
  </si>
  <si>
    <t xml:space="preserve">к муниципальной программе </t>
  </si>
  <si>
    <t xml:space="preserve">Яковлевского муниципального района </t>
  </si>
  <si>
    <t>"Развитие сельского хозяйства в Яковлевском 
муниципальном районе  на 2014 - 2020 годы,</t>
  </si>
  <si>
    <t>утвержденной постановлением Администрации</t>
  </si>
  <si>
    <t>Яковлевского муниципального района</t>
  </si>
  <si>
    <t>Приложение № 4</t>
  </si>
  <si>
    <t>Участие в краевом совещании по итогам работы предприятий агропромышленного комплекса Приморского края</t>
  </si>
  <si>
    <t>Организация участия товаропроизводителей Яковлевского района в мероприятиях, проводимых Администрацией Приморского края</t>
  </si>
  <si>
    <t>муниципальном районе " на 2019 - 2025 годы,</t>
  </si>
  <si>
    <t xml:space="preserve">"РАЗВИТИЕ СЕЛЬСКОГО ХОЗЯЙСТВА В ЯКОВЛЕВСКОМ МУНИЦИПАЛЬНОМ РАЙОНЕ" НА 2019-2025 ГОДЫ </t>
  </si>
  <si>
    <t>«Развитие сельского хозяйства в Яковлевском муниципальном районе» на 2019-2025 годы</t>
  </si>
  <si>
    <t>Расходы ( руб.), годы</t>
  </si>
  <si>
    <t>977</t>
  </si>
  <si>
    <t>0405</t>
  </si>
  <si>
    <t>1300000000</t>
  </si>
  <si>
    <t>1310000000</t>
  </si>
  <si>
    <t>1310100000</t>
  </si>
  <si>
    <t>320</t>
  </si>
  <si>
    <t>1310180060</t>
  </si>
  <si>
    <t>1310180070</t>
  </si>
  <si>
    <t>240</t>
  </si>
  <si>
    <t>1300200000</t>
  </si>
  <si>
    <t>Мероприятия по развитию сельского хозяйства в Яковлевском районе</t>
  </si>
  <si>
    <t>0000</t>
  </si>
  <si>
    <t>1003</t>
  </si>
  <si>
    <t>1300100000</t>
  </si>
  <si>
    <t>1300120170</t>
  </si>
  <si>
    <t>1300220410</t>
  </si>
  <si>
    <r>
      <t xml:space="preserve">от </t>
    </r>
    <r>
      <rPr>
        <u/>
        <sz val="12"/>
        <color theme="1"/>
        <rFont val="Times New Roman"/>
        <family val="1"/>
        <charset val="204"/>
      </rPr>
      <t>11.12.2018 г. № 670-НПА</t>
    </r>
  </si>
  <si>
    <t>к постановлению Администрации</t>
  </si>
  <si>
    <t>«Устойчивое развитие сельских территорий в Яковлевском  муниципальном районе» на 2019-2025 годы</t>
  </si>
  <si>
    <t>Подпрограмма № 2</t>
  </si>
  <si>
    <t>«Комплексное развитие сельских территорий в Яковлевском  муниципальном районе» на 2020-2025 годы</t>
  </si>
  <si>
    <t>1.3.1.1.</t>
  </si>
  <si>
    <t>1.4.</t>
  </si>
  <si>
    <t>1.4.1.</t>
  </si>
  <si>
    <t>1.2.1.1</t>
  </si>
  <si>
    <t xml:space="preserve">Улучшение жилищных условий граждан, проживающих в Яковлевском муниципальном районе </t>
  </si>
  <si>
    <t xml:space="preserve">Социальные выплаты на обеспечение жильем граждан Российской Федерации, проживающих в сельской местности </t>
  </si>
  <si>
    <t>000</t>
  </si>
  <si>
    <t>1320000000</t>
  </si>
  <si>
    <t>1320180090</t>
  </si>
  <si>
    <t>1.2.2.</t>
  </si>
  <si>
    <t>1.2.2.1.</t>
  </si>
  <si>
    <t xml:space="preserve">Ремонт асфальтобетонного покрытия  пер. Набережный, 14, с. Варфоломеевка (от а/д ул. Завитая до  МБДОУ) </t>
  </si>
  <si>
    <t>1.2.2.2.</t>
  </si>
  <si>
    <t xml:space="preserve">Мероприятия по реализации общественно-значимых проектов по благоустройству сельских территорий
</t>
  </si>
  <si>
    <t xml:space="preserve">Ремонт асфальтобетонного покрытия  ул. Советская, 69, с. Яковлевка  (подъезд к СОШ  с. Яковлевка от ул. Советская) </t>
  </si>
  <si>
    <t>1320200000</t>
  </si>
  <si>
    <t>отдел экономического развития Администрация Яковлевского муниципального  района, отдел жизнеобеспечения</t>
  </si>
  <si>
    <t>отдел жизнеобеспечения</t>
  </si>
  <si>
    <t>0503</t>
  </si>
  <si>
    <t>1320221020</t>
  </si>
  <si>
    <t>1320221030</t>
  </si>
  <si>
    <t>1.2.3.</t>
  </si>
  <si>
    <t>1.2.3.1</t>
  </si>
  <si>
    <t>Капитальный ремонт помещения зрительного зала МБУ "Межпоселенческого районного Дома культуры" с. Яковлевка, пер. Почтовый, 1</t>
  </si>
  <si>
    <t xml:space="preserve">
Обеспечение комплексного развития сельских территорий (строительство и реконструкция (модернизация), капитальный ремонт объектов государственных или муниципальных организаций культурно-досугового типа)
</t>
  </si>
  <si>
    <t>0801</t>
  </si>
  <si>
    <t>1320340140</t>
  </si>
  <si>
    <t xml:space="preserve">МКУ "Управление культуры" Яковлевского муниципального района </t>
  </si>
  <si>
    <t xml:space="preserve">отдел экономического развития Администрация Яковлевского муниципального  района, МКУ "Управление культуры" Яковлевского муниципального района </t>
  </si>
  <si>
    <t>982</t>
  </si>
  <si>
    <t>610</t>
  </si>
  <si>
    <t xml:space="preserve">Приложение № 3 </t>
  </si>
  <si>
    <t>от 03.08.2023  № 356-НПА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</si>
</sst>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1"/>
    <xf numFmtId="0" fontId="2" fillId="0" borderId="0" xfId="1" applyFont="1" applyAlignment="1">
      <alignment horizontal="right" wrapText="1"/>
    </xf>
    <xf numFmtId="49" fontId="1" fillId="0" borderId="0" xfId="1" applyNumberFormat="1"/>
    <xf numFmtId="49" fontId="0" fillId="0" borderId="0" xfId="0" applyNumberFormat="1"/>
    <xf numFmtId="0" fontId="2" fillId="0" borderId="0" xfId="1" applyFont="1" applyAlignment="1">
      <alignment wrapText="1"/>
    </xf>
    <xf numFmtId="49" fontId="4" fillId="0" borderId="1" xfId="1" applyNumberFormat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wrapText="1"/>
    </xf>
    <xf numFmtId="49" fontId="4" fillId="0" borderId="1" xfId="1" applyNumberFormat="1" applyFont="1" applyBorder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top" wrapText="1"/>
    </xf>
    <xf numFmtId="49" fontId="4" fillId="0" borderId="1" xfId="1" applyNumberFormat="1" applyFont="1" applyBorder="1" applyAlignment="1">
      <alignment horizontal="left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4" fontId="4" fillId="0" borderId="1" xfId="1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wrapText="1"/>
    </xf>
    <xf numFmtId="4" fontId="0" fillId="0" borderId="0" xfId="0" applyNumberFormat="1"/>
    <xf numFmtId="4" fontId="4" fillId="0" borderId="1" xfId="1" applyNumberFormat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Border="1" applyAlignment="1">
      <alignment horizontal="center" vertical="top" wrapText="1"/>
    </xf>
    <xf numFmtId="49" fontId="4" fillId="0" borderId="3" xfId="1" applyNumberFormat="1" applyFont="1" applyBorder="1" applyAlignment="1">
      <alignment horizontal="center" vertical="top" wrapText="1"/>
    </xf>
    <xf numFmtId="49" fontId="4" fillId="0" borderId="4" xfId="1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3" fillId="0" borderId="0" xfId="1" applyFont="1" applyAlignment="1">
      <alignment horizontal="center" wrapText="1"/>
    </xf>
    <xf numFmtId="0" fontId="4" fillId="0" borderId="5" xfId="1" applyFont="1" applyBorder="1" applyAlignment="1">
      <alignment horizontal="center" vertical="top" wrapText="1"/>
    </xf>
    <xf numFmtId="0" fontId="4" fillId="0" borderId="6" xfId="1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0" xfId="1" applyFont="1" applyAlignment="1">
      <alignment horizontal="center" wrapText="1"/>
    </xf>
    <xf numFmtId="0" fontId="1" fillId="0" borderId="0" xfId="1" applyAlignment="1">
      <alignment horizontal="center" wrapText="1"/>
    </xf>
    <xf numFmtId="0" fontId="2" fillId="0" borderId="0" xfId="0" applyFont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view="pageBreakPreview" zoomScale="80" zoomScaleNormal="100" zoomScaleSheetLayoutView="80" workbookViewId="0">
      <selection activeCell="H8" sqref="H8"/>
    </sheetView>
  </sheetViews>
  <sheetFormatPr defaultRowHeight="15.75" x14ac:dyDescent="0.25"/>
  <cols>
    <col min="1" max="1" width="5.5" customWidth="1"/>
    <col min="2" max="2" width="12" customWidth="1"/>
    <col min="3" max="3" width="17" customWidth="1"/>
    <col min="4" max="4" width="13.625" customWidth="1"/>
    <col min="5" max="5" width="5.25" style="4" customWidth="1"/>
    <col min="6" max="6" width="4.5" style="4" customWidth="1"/>
    <col min="7" max="7" width="9.375" style="4" customWidth="1"/>
    <col min="8" max="8" width="4.625" style="4" customWidth="1"/>
    <col min="9" max="12" width="9.375" customWidth="1"/>
    <col min="13" max="13" width="11.125" customWidth="1"/>
    <col min="14" max="14" width="10.625" customWidth="1"/>
    <col min="15" max="15" width="10.375" customWidth="1"/>
    <col min="16" max="16" width="14.375" customWidth="1"/>
  </cols>
  <sheetData>
    <row r="1" spans="1:15" ht="15.75" customHeight="1" x14ac:dyDescent="0.25">
      <c r="I1" s="33" t="s">
        <v>97</v>
      </c>
      <c r="J1" s="33"/>
      <c r="K1" s="33"/>
      <c r="L1" s="33"/>
      <c r="M1" s="33"/>
      <c r="N1" s="33"/>
      <c r="O1" s="33"/>
    </row>
    <row r="2" spans="1:15" ht="15.75" customHeight="1" x14ac:dyDescent="0.25">
      <c r="I2" s="33" t="s">
        <v>62</v>
      </c>
      <c r="J2" s="33"/>
      <c r="K2" s="33"/>
      <c r="L2" s="33"/>
      <c r="M2" s="33"/>
      <c r="N2" s="33"/>
      <c r="O2" s="33"/>
    </row>
    <row r="3" spans="1:15" ht="15.75" customHeight="1" x14ac:dyDescent="0.25">
      <c r="I3" s="33" t="s">
        <v>37</v>
      </c>
      <c r="J3" s="33"/>
      <c r="K3" s="33"/>
      <c r="L3" s="33"/>
      <c r="M3" s="33"/>
      <c r="N3" s="33"/>
      <c r="O3" s="33"/>
    </row>
    <row r="4" spans="1:15" ht="15.75" customHeight="1" x14ac:dyDescent="0.25">
      <c r="I4" s="33" t="s">
        <v>98</v>
      </c>
      <c r="J4" s="33"/>
      <c r="K4" s="33"/>
      <c r="L4" s="33"/>
      <c r="M4" s="33"/>
      <c r="N4" s="33"/>
      <c r="O4" s="33"/>
    </row>
    <row r="7" spans="1:15" ht="15.75" customHeight="1" x14ac:dyDescent="0.25">
      <c r="A7" s="5"/>
      <c r="B7" s="5"/>
      <c r="C7" s="5"/>
      <c r="D7" s="5"/>
      <c r="E7" s="5"/>
      <c r="F7" s="5"/>
      <c r="G7" s="5"/>
      <c r="H7" s="5"/>
      <c r="I7" s="36" t="s">
        <v>38</v>
      </c>
      <c r="J7" s="36"/>
      <c r="K7" s="36"/>
      <c r="L7" s="36"/>
      <c r="M7" s="36"/>
      <c r="N7" s="36"/>
      <c r="O7" s="36"/>
    </row>
    <row r="8" spans="1:15" ht="15.75" customHeight="1" x14ac:dyDescent="0.25">
      <c r="A8" s="5"/>
      <c r="B8" s="5"/>
      <c r="C8" s="5"/>
      <c r="D8" s="5"/>
      <c r="E8" s="5"/>
      <c r="F8" s="5"/>
      <c r="G8" s="5"/>
      <c r="H8" s="5"/>
      <c r="I8" s="36" t="s">
        <v>33</v>
      </c>
      <c r="J8" s="36"/>
      <c r="K8" s="36"/>
      <c r="L8" s="36"/>
      <c r="M8" s="36"/>
      <c r="N8" s="36"/>
      <c r="O8" s="36"/>
    </row>
    <row r="9" spans="1:15" ht="15.75" customHeight="1" x14ac:dyDescent="0.25">
      <c r="A9" s="5"/>
      <c r="B9" s="5"/>
      <c r="C9" s="5"/>
      <c r="D9" s="5"/>
      <c r="E9" s="5"/>
      <c r="F9" s="5"/>
      <c r="G9" s="5"/>
      <c r="H9" s="5"/>
      <c r="I9" s="36" t="s">
        <v>34</v>
      </c>
      <c r="J9" s="36"/>
      <c r="K9" s="36"/>
      <c r="L9" s="36"/>
      <c r="M9" s="36"/>
      <c r="N9" s="36"/>
      <c r="O9" s="36"/>
    </row>
    <row r="10" spans="1:15" ht="15.75" customHeight="1" x14ac:dyDescent="0.25">
      <c r="A10" s="5"/>
      <c r="B10" s="5"/>
      <c r="C10" s="5"/>
      <c r="D10" s="5"/>
      <c r="E10" s="5"/>
      <c r="F10" s="5"/>
      <c r="G10" s="5"/>
      <c r="H10" s="5"/>
      <c r="I10" s="36" t="s">
        <v>35</v>
      </c>
      <c r="J10" s="36"/>
      <c r="K10" s="36"/>
      <c r="L10" s="36"/>
      <c r="M10" s="36"/>
      <c r="N10" s="36"/>
      <c r="O10" s="36"/>
    </row>
    <row r="11" spans="1:15" x14ac:dyDescent="0.25">
      <c r="A11" s="5"/>
      <c r="B11" s="5"/>
      <c r="C11" s="5"/>
      <c r="D11" s="5"/>
      <c r="E11" s="5"/>
      <c r="F11" s="5"/>
      <c r="G11" s="5"/>
      <c r="H11" s="5"/>
      <c r="I11" s="36" t="s">
        <v>41</v>
      </c>
      <c r="J11" s="36"/>
      <c r="K11" s="36"/>
      <c r="L11" s="36"/>
      <c r="M11" s="36"/>
      <c r="N11" s="36"/>
      <c r="O11" s="36"/>
    </row>
    <row r="12" spans="1:15" x14ac:dyDescent="0.25">
      <c r="A12" s="5"/>
      <c r="B12" s="5"/>
      <c r="C12" s="5"/>
      <c r="D12" s="5"/>
      <c r="E12" s="5"/>
      <c r="F12" s="5"/>
      <c r="G12" s="5"/>
      <c r="H12" s="5"/>
      <c r="I12" s="36" t="s">
        <v>36</v>
      </c>
      <c r="J12" s="36"/>
      <c r="K12" s="36"/>
      <c r="L12" s="36"/>
      <c r="M12" s="36"/>
      <c r="N12" s="36"/>
      <c r="O12" s="36"/>
    </row>
    <row r="13" spans="1:15" x14ac:dyDescent="0.25">
      <c r="A13" s="5"/>
      <c r="B13" s="5"/>
      <c r="C13" s="5"/>
      <c r="D13" s="5"/>
      <c r="E13" s="5"/>
      <c r="F13" s="5"/>
      <c r="G13" s="5"/>
      <c r="H13" s="5"/>
      <c r="I13" s="36" t="s">
        <v>37</v>
      </c>
      <c r="J13" s="36"/>
      <c r="K13" s="36"/>
      <c r="L13" s="36"/>
      <c r="M13" s="36"/>
      <c r="N13" s="36"/>
      <c r="O13" s="36"/>
    </row>
    <row r="14" spans="1:15" x14ac:dyDescent="0.25">
      <c r="A14" s="5"/>
      <c r="B14" s="5"/>
      <c r="C14" s="5"/>
      <c r="D14" s="5"/>
      <c r="E14" s="5"/>
      <c r="F14" s="5"/>
      <c r="G14" s="5"/>
      <c r="H14" s="5"/>
      <c r="I14" s="36" t="s">
        <v>61</v>
      </c>
      <c r="J14" s="36"/>
      <c r="K14" s="36"/>
      <c r="L14" s="36"/>
      <c r="M14" s="36"/>
      <c r="N14" s="36"/>
      <c r="O14" s="36"/>
    </row>
    <row r="15" spans="1:15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6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6" x14ac:dyDescent="0.25">
      <c r="A18" s="1"/>
      <c r="B18" s="1"/>
      <c r="C18" s="1"/>
      <c r="D18" s="1"/>
      <c r="E18" s="3"/>
      <c r="F18" s="3"/>
      <c r="G18" s="3"/>
      <c r="H18" s="3"/>
      <c r="I18" s="1"/>
      <c r="J18" s="1"/>
      <c r="K18" s="1"/>
      <c r="L18" s="2"/>
    </row>
    <row r="19" spans="1:16" ht="15.75" customHeight="1" x14ac:dyDescent="0.25">
      <c r="A19" s="30" t="s">
        <v>0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6" ht="15.75" customHeight="1" x14ac:dyDescent="0.25">
      <c r="A20" s="30" t="s">
        <v>1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6" ht="15.75" customHeight="1" x14ac:dyDescent="0.25">
      <c r="A21" s="30" t="s">
        <v>42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6" ht="15.75" customHeight="1" x14ac:dyDescent="0.25">
      <c r="A22" s="30" t="s">
        <v>2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6" x14ac:dyDescent="0.25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1:16" ht="47.25" customHeight="1" x14ac:dyDescent="0.25">
      <c r="A24" s="31" t="s">
        <v>3</v>
      </c>
      <c r="B24" s="31" t="s">
        <v>4</v>
      </c>
      <c r="C24" s="31" t="s">
        <v>5</v>
      </c>
      <c r="D24" s="31" t="s">
        <v>6</v>
      </c>
      <c r="E24" s="26" t="s">
        <v>7</v>
      </c>
      <c r="F24" s="27"/>
      <c r="G24" s="27"/>
      <c r="H24" s="28"/>
      <c r="I24" s="29" t="s">
        <v>44</v>
      </c>
      <c r="J24" s="29"/>
      <c r="K24" s="29"/>
      <c r="L24" s="29"/>
      <c r="M24" s="29"/>
      <c r="N24" s="29"/>
      <c r="O24" s="29"/>
    </row>
    <row r="25" spans="1:16" ht="25.5" x14ac:dyDescent="0.25">
      <c r="A25" s="32"/>
      <c r="B25" s="32"/>
      <c r="C25" s="32"/>
      <c r="D25" s="32"/>
      <c r="E25" s="6" t="s">
        <v>8</v>
      </c>
      <c r="F25" s="6" t="s">
        <v>9</v>
      </c>
      <c r="G25" s="6" t="s">
        <v>10</v>
      </c>
      <c r="H25" s="6" t="s">
        <v>11</v>
      </c>
      <c r="I25" s="7">
        <v>2019</v>
      </c>
      <c r="J25" s="7">
        <v>2020</v>
      </c>
      <c r="K25" s="7">
        <v>2021</v>
      </c>
      <c r="L25" s="7">
        <v>2022</v>
      </c>
      <c r="M25" s="7">
        <v>2023</v>
      </c>
      <c r="N25" s="7">
        <v>2024</v>
      </c>
      <c r="O25" s="7">
        <v>2025</v>
      </c>
    </row>
    <row r="26" spans="1:16" x14ac:dyDescent="0.25">
      <c r="A26" s="8">
        <v>1</v>
      </c>
      <c r="B26" s="8">
        <v>2</v>
      </c>
      <c r="C26" s="8">
        <v>3</v>
      </c>
      <c r="D26" s="8">
        <v>4</v>
      </c>
      <c r="E26" s="9">
        <v>5</v>
      </c>
      <c r="F26" s="9">
        <v>6</v>
      </c>
      <c r="G26" s="9">
        <v>7</v>
      </c>
      <c r="H26" s="9">
        <v>8</v>
      </c>
      <c r="I26" s="8">
        <v>9</v>
      </c>
      <c r="J26" s="8">
        <v>10</v>
      </c>
      <c r="K26" s="8">
        <v>11</v>
      </c>
      <c r="L26" s="8">
        <v>12</v>
      </c>
      <c r="M26" s="10">
        <v>13</v>
      </c>
      <c r="N26" s="10">
        <v>14</v>
      </c>
      <c r="O26" s="8">
        <v>15</v>
      </c>
    </row>
    <row r="27" spans="1:16" ht="91.5" customHeight="1" x14ac:dyDescent="0.25">
      <c r="A27" s="11" t="s">
        <v>12</v>
      </c>
      <c r="B27" s="12" t="s">
        <v>13</v>
      </c>
      <c r="C27" s="13" t="s">
        <v>43</v>
      </c>
      <c r="D27" s="13" t="s">
        <v>14</v>
      </c>
      <c r="E27" s="14" t="s">
        <v>45</v>
      </c>
      <c r="F27" s="14" t="s">
        <v>56</v>
      </c>
      <c r="G27" s="14" t="s">
        <v>47</v>
      </c>
      <c r="H27" s="14" t="s">
        <v>72</v>
      </c>
      <c r="I27" s="15">
        <f>I28+I40</f>
        <v>64813.68</v>
      </c>
      <c r="J27" s="23">
        <f t="shared" ref="J27:M27" si="0">J32+J40</f>
        <v>49900.28</v>
      </c>
      <c r="K27" s="23">
        <f t="shared" si="0"/>
        <v>20000</v>
      </c>
      <c r="L27" s="23">
        <f t="shared" si="0"/>
        <v>21870</v>
      </c>
      <c r="M27" s="23">
        <f t="shared" si="0"/>
        <v>139053</v>
      </c>
      <c r="N27" s="23">
        <v>101316</v>
      </c>
      <c r="O27" s="15">
        <v>101316</v>
      </c>
      <c r="P27" s="22">
        <f>SUM(I27:O27)</f>
        <v>498268.95999999996</v>
      </c>
    </row>
    <row r="28" spans="1:16" ht="97.5" customHeight="1" x14ac:dyDescent="0.25">
      <c r="A28" s="12" t="s">
        <v>20</v>
      </c>
      <c r="B28" s="12" t="s">
        <v>15</v>
      </c>
      <c r="C28" s="13" t="s">
        <v>63</v>
      </c>
      <c r="D28" s="13" t="s">
        <v>14</v>
      </c>
      <c r="E28" s="14" t="s">
        <v>45</v>
      </c>
      <c r="F28" s="14" t="s">
        <v>57</v>
      </c>
      <c r="G28" s="14" t="s">
        <v>48</v>
      </c>
      <c r="H28" s="14" t="s">
        <v>72</v>
      </c>
      <c r="I28" s="15">
        <f>I29</f>
        <v>44813.68</v>
      </c>
      <c r="J28" s="15" t="s">
        <v>16</v>
      </c>
      <c r="K28" s="16" t="s">
        <v>16</v>
      </c>
      <c r="L28" s="16" t="s">
        <v>16</v>
      </c>
      <c r="M28" s="16" t="s">
        <v>16</v>
      </c>
      <c r="N28" s="16" t="s">
        <v>16</v>
      </c>
      <c r="O28" s="16" t="s">
        <v>16</v>
      </c>
      <c r="P28" s="22">
        <f t="shared" ref="P28:P44" si="1">SUM(I28:O28)</f>
        <v>44813.68</v>
      </c>
    </row>
    <row r="29" spans="1:16" ht="107.25" customHeight="1" x14ac:dyDescent="0.25">
      <c r="A29" s="12" t="s">
        <v>21</v>
      </c>
      <c r="B29" s="12" t="s">
        <v>17</v>
      </c>
      <c r="C29" s="13" t="s">
        <v>31</v>
      </c>
      <c r="D29" s="13" t="s">
        <v>14</v>
      </c>
      <c r="E29" s="14" t="s">
        <v>45</v>
      </c>
      <c r="F29" s="14" t="s">
        <v>57</v>
      </c>
      <c r="G29" s="14" t="s">
        <v>49</v>
      </c>
      <c r="H29" s="14" t="s">
        <v>50</v>
      </c>
      <c r="I29" s="15">
        <f>I31</f>
        <v>44813.68</v>
      </c>
      <c r="J29" s="16" t="s">
        <v>16</v>
      </c>
      <c r="K29" s="16" t="s">
        <v>16</v>
      </c>
      <c r="L29" s="16" t="s">
        <v>16</v>
      </c>
      <c r="M29" s="16" t="s">
        <v>16</v>
      </c>
      <c r="N29" s="16" t="s">
        <v>16</v>
      </c>
      <c r="O29" s="16" t="s">
        <v>16</v>
      </c>
      <c r="P29" s="22">
        <f t="shared" si="1"/>
        <v>44813.68</v>
      </c>
    </row>
    <row r="30" spans="1:16" ht="92.25" customHeight="1" x14ac:dyDescent="0.25">
      <c r="A30" s="17" t="s">
        <v>22</v>
      </c>
      <c r="B30" s="12" t="s">
        <v>18</v>
      </c>
      <c r="C30" s="18" t="s">
        <v>29</v>
      </c>
      <c r="D30" s="13" t="s">
        <v>14</v>
      </c>
      <c r="E30" s="14" t="s">
        <v>45</v>
      </c>
      <c r="F30" s="14" t="s">
        <v>57</v>
      </c>
      <c r="G30" s="14" t="s">
        <v>51</v>
      </c>
      <c r="H30" s="14" t="s">
        <v>50</v>
      </c>
      <c r="I30" s="15" t="s">
        <v>16</v>
      </c>
      <c r="J30" s="16" t="s">
        <v>16</v>
      </c>
      <c r="K30" s="16" t="s">
        <v>16</v>
      </c>
      <c r="L30" s="16" t="s">
        <v>16</v>
      </c>
      <c r="M30" s="16" t="s">
        <v>16</v>
      </c>
      <c r="N30" s="16" t="s">
        <v>16</v>
      </c>
      <c r="O30" s="16" t="s">
        <v>16</v>
      </c>
      <c r="P30" s="22">
        <f t="shared" si="1"/>
        <v>0</v>
      </c>
    </row>
    <row r="31" spans="1:16" ht="96.75" customHeight="1" x14ac:dyDescent="0.25">
      <c r="A31" s="17" t="s">
        <v>23</v>
      </c>
      <c r="B31" s="12" t="s">
        <v>18</v>
      </c>
      <c r="C31" s="19" t="s">
        <v>28</v>
      </c>
      <c r="D31" s="13" t="s">
        <v>14</v>
      </c>
      <c r="E31" s="14" t="s">
        <v>45</v>
      </c>
      <c r="F31" s="14" t="s">
        <v>57</v>
      </c>
      <c r="G31" s="14" t="s">
        <v>52</v>
      </c>
      <c r="H31" s="14" t="s">
        <v>50</v>
      </c>
      <c r="I31" s="15">
        <v>44813.68</v>
      </c>
      <c r="J31" s="15" t="s">
        <v>16</v>
      </c>
      <c r="K31" s="15" t="s">
        <v>16</v>
      </c>
      <c r="L31" s="16" t="s">
        <v>16</v>
      </c>
      <c r="M31" s="16" t="s">
        <v>16</v>
      </c>
      <c r="N31" s="16" t="s">
        <v>16</v>
      </c>
      <c r="O31" s="16" t="s">
        <v>16</v>
      </c>
      <c r="P31" s="22">
        <f t="shared" si="1"/>
        <v>44813.68</v>
      </c>
    </row>
    <row r="32" spans="1:16" ht="96.75" customHeight="1" x14ac:dyDescent="0.25">
      <c r="A32" s="17" t="s">
        <v>24</v>
      </c>
      <c r="B32" s="12" t="s">
        <v>64</v>
      </c>
      <c r="C32" s="19" t="s">
        <v>65</v>
      </c>
      <c r="D32" s="13" t="s">
        <v>14</v>
      </c>
      <c r="E32" s="14" t="s">
        <v>45</v>
      </c>
      <c r="F32" s="14" t="s">
        <v>57</v>
      </c>
      <c r="G32" s="14" t="s">
        <v>73</v>
      </c>
      <c r="H32" s="14" t="s">
        <v>72</v>
      </c>
      <c r="I32" s="16" t="s">
        <v>16</v>
      </c>
      <c r="J32" s="23">
        <f>J33</f>
        <v>35900.28</v>
      </c>
      <c r="K32" s="15">
        <f>K33</f>
        <v>0</v>
      </c>
      <c r="L32" s="15">
        <f>L33</f>
        <v>0</v>
      </c>
      <c r="M32" s="15">
        <f>M33+M35+M38</f>
        <v>109053</v>
      </c>
      <c r="N32" s="15">
        <v>71316</v>
      </c>
      <c r="O32" s="15">
        <v>71316</v>
      </c>
      <c r="P32" s="22">
        <f t="shared" si="1"/>
        <v>287585.28000000003</v>
      </c>
    </row>
    <row r="33" spans="1:16" ht="88.5" customHeight="1" x14ac:dyDescent="0.25">
      <c r="A33" s="17" t="s">
        <v>25</v>
      </c>
      <c r="B33" s="12" t="s">
        <v>17</v>
      </c>
      <c r="C33" s="19" t="s">
        <v>70</v>
      </c>
      <c r="D33" s="13" t="s">
        <v>14</v>
      </c>
      <c r="E33" s="14" t="s">
        <v>45</v>
      </c>
      <c r="F33" s="14" t="s">
        <v>57</v>
      </c>
      <c r="G33" s="14" t="s">
        <v>74</v>
      </c>
      <c r="H33" s="14" t="s">
        <v>50</v>
      </c>
      <c r="I33" s="15" t="s">
        <v>16</v>
      </c>
      <c r="J33" s="23">
        <v>35900.28</v>
      </c>
      <c r="K33" s="15">
        <f>K34</f>
        <v>0</v>
      </c>
      <c r="L33" s="15">
        <v>0</v>
      </c>
      <c r="M33" s="15">
        <f t="shared" ref="M33" si="2">M34</f>
        <v>109053</v>
      </c>
      <c r="N33" s="15">
        <v>71316</v>
      </c>
      <c r="O33" s="15">
        <v>71316</v>
      </c>
      <c r="P33" s="22">
        <f t="shared" si="1"/>
        <v>287585.28000000003</v>
      </c>
    </row>
    <row r="34" spans="1:16" ht="96.75" customHeight="1" x14ac:dyDescent="0.25">
      <c r="A34" s="17" t="s">
        <v>69</v>
      </c>
      <c r="B34" s="12" t="s">
        <v>18</v>
      </c>
      <c r="C34" s="19" t="s">
        <v>71</v>
      </c>
      <c r="D34" s="13" t="s">
        <v>14</v>
      </c>
      <c r="E34" s="14" t="s">
        <v>45</v>
      </c>
      <c r="F34" s="14" t="s">
        <v>57</v>
      </c>
      <c r="G34" s="14" t="s">
        <v>74</v>
      </c>
      <c r="H34" s="14" t="s">
        <v>50</v>
      </c>
      <c r="I34" s="16" t="s">
        <v>16</v>
      </c>
      <c r="J34" s="23">
        <v>35900.28</v>
      </c>
      <c r="K34" s="15">
        <v>0</v>
      </c>
      <c r="L34" s="15">
        <v>0</v>
      </c>
      <c r="M34" s="15">
        <v>109053</v>
      </c>
      <c r="N34" s="16">
        <v>71316</v>
      </c>
      <c r="O34" s="16">
        <v>71316</v>
      </c>
      <c r="P34" s="22">
        <f t="shared" si="1"/>
        <v>287585.28000000003</v>
      </c>
    </row>
    <row r="35" spans="1:16" ht="114" customHeight="1" x14ac:dyDescent="0.25">
      <c r="A35" s="17" t="s">
        <v>75</v>
      </c>
      <c r="B35" s="12" t="s">
        <v>17</v>
      </c>
      <c r="C35" s="19" t="s">
        <v>79</v>
      </c>
      <c r="D35" s="13" t="s">
        <v>82</v>
      </c>
      <c r="E35" s="14" t="s">
        <v>45</v>
      </c>
      <c r="F35" s="21" t="s">
        <v>84</v>
      </c>
      <c r="G35" s="21" t="s">
        <v>81</v>
      </c>
      <c r="H35" s="21" t="s">
        <v>53</v>
      </c>
      <c r="I35" s="16" t="s">
        <v>16</v>
      </c>
      <c r="J35" s="16" t="s">
        <v>16</v>
      </c>
      <c r="K35" s="16" t="s">
        <v>16</v>
      </c>
      <c r="L35" s="16" t="s">
        <v>16</v>
      </c>
      <c r="M35" s="24">
        <f>M36+M37</f>
        <v>0</v>
      </c>
      <c r="N35" s="16" t="s">
        <v>16</v>
      </c>
      <c r="O35" s="16" t="s">
        <v>16</v>
      </c>
      <c r="P35" s="22">
        <f t="shared" si="1"/>
        <v>0</v>
      </c>
    </row>
    <row r="36" spans="1:16" ht="96.75" customHeight="1" x14ac:dyDescent="0.25">
      <c r="A36" s="17" t="s">
        <v>76</v>
      </c>
      <c r="B36" s="12" t="s">
        <v>18</v>
      </c>
      <c r="C36" s="19" t="s">
        <v>77</v>
      </c>
      <c r="D36" s="13" t="s">
        <v>83</v>
      </c>
      <c r="E36" s="14" t="s">
        <v>45</v>
      </c>
      <c r="F36" s="21" t="s">
        <v>84</v>
      </c>
      <c r="G36" s="21" t="s">
        <v>85</v>
      </c>
      <c r="H36" s="21" t="s">
        <v>53</v>
      </c>
      <c r="I36" s="16" t="s">
        <v>16</v>
      </c>
      <c r="J36" s="16" t="s">
        <v>16</v>
      </c>
      <c r="K36" s="16" t="s">
        <v>16</v>
      </c>
      <c r="L36" s="16" t="s">
        <v>16</v>
      </c>
      <c r="M36" s="16"/>
      <c r="N36" s="16" t="s">
        <v>16</v>
      </c>
      <c r="O36" s="16" t="s">
        <v>16</v>
      </c>
      <c r="P36" s="22">
        <f t="shared" si="1"/>
        <v>0</v>
      </c>
    </row>
    <row r="37" spans="1:16" ht="96.75" customHeight="1" x14ac:dyDescent="0.25">
      <c r="A37" s="17" t="s">
        <v>78</v>
      </c>
      <c r="B37" s="12" t="s">
        <v>18</v>
      </c>
      <c r="C37" s="19" t="s">
        <v>80</v>
      </c>
      <c r="D37" s="13" t="s">
        <v>83</v>
      </c>
      <c r="E37" s="14" t="s">
        <v>45</v>
      </c>
      <c r="F37" s="21" t="s">
        <v>84</v>
      </c>
      <c r="G37" s="21" t="s">
        <v>86</v>
      </c>
      <c r="H37" s="21" t="s">
        <v>53</v>
      </c>
      <c r="I37" s="16" t="s">
        <v>16</v>
      </c>
      <c r="J37" s="16" t="s">
        <v>16</v>
      </c>
      <c r="K37" s="16" t="s">
        <v>16</v>
      </c>
      <c r="L37" s="16" t="s">
        <v>16</v>
      </c>
      <c r="M37" s="16"/>
      <c r="N37" s="16" t="s">
        <v>16</v>
      </c>
      <c r="O37" s="16" t="s">
        <v>16</v>
      </c>
      <c r="P37" s="22">
        <f t="shared" si="1"/>
        <v>0</v>
      </c>
    </row>
    <row r="38" spans="1:16" ht="208.5" customHeight="1" x14ac:dyDescent="0.25">
      <c r="A38" s="17" t="s">
        <v>87</v>
      </c>
      <c r="B38" s="12" t="s">
        <v>17</v>
      </c>
      <c r="C38" s="19" t="s">
        <v>90</v>
      </c>
      <c r="D38" s="13" t="s">
        <v>94</v>
      </c>
      <c r="E38" s="14" t="s">
        <v>45</v>
      </c>
      <c r="F38" s="21" t="s">
        <v>91</v>
      </c>
      <c r="G38" s="21" t="s">
        <v>47</v>
      </c>
      <c r="H38" s="21" t="s">
        <v>72</v>
      </c>
      <c r="I38" s="16"/>
      <c r="J38" s="16"/>
      <c r="K38" s="16"/>
      <c r="L38" s="16"/>
      <c r="M38" s="16"/>
      <c r="N38" s="16"/>
      <c r="O38" s="16"/>
      <c r="P38" s="22"/>
    </row>
    <row r="39" spans="1:16" ht="129" customHeight="1" x14ac:dyDescent="0.25">
      <c r="A39" s="17" t="s">
        <v>88</v>
      </c>
      <c r="B39" s="12" t="s">
        <v>18</v>
      </c>
      <c r="C39" s="19" t="s">
        <v>89</v>
      </c>
      <c r="D39" s="13" t="s">
        <v>93</v>
      </c>
      <c r="E39" s="25" t="s">
        <v>95</v>
      </c>
      <c r="F39" s="25" t="s">
        <v>91</v>
      </c>
      <c r="G39" s="25" t="s">
        <v>92</v>
      </c>
      <c r="H39" s="25" t="s">
        <v>96</v>
      </c>
      <c r="I39" s="16"/>
      <c r="J39" s="16"/>
      <c r="K39" s="16"/>
      <c r="L39" s="16"/>
      <c r="M39" s="16"/>
      <c r="N39" s="16"/>
      <c r="O39" s="16"/>
      <c r="P39" s="22"/>
    </row>
    <row r="40" spans="1:16" ht="93.75" customHeight="1" x14ac:dyDescent="0.25">
      <c r="A40" s="12" t="s">
        <v>26</v>
      </c>
      <c r="B40" s="12" t="s">
        <v>30</v>
      </c>
      <c r="C40" s="13" t="s">
        <v>32</v>
      </c>
      <c r="D40" s="13" t="s">
        <v>14</v>
      </c>
      <c r="E40" s="14" t="s">
        <v>45</v>
      </c>
      <c r="F40" s="14" t="s">
        <v>46</v>
      </c>
      <c r="G40" s="14" t="s">
        <v>58</v>
      </c>
      <c r="H40" s="14" t="s">
        <v>53</v>
      </c>
      <c r="I40" s="15">
        <f>I41</f>
        <v>20000</v>
      </c>
      <c r="J40" s="23">
        <f t="shared" ref="J40:O40" si="3">J41</f>
        <v>14000</v>
      </c>
      <c r="K40" s="15">
        <v>20000</v>
      </c>
      <c r="L40" s="15">
        <f t="shared" si="3"/>
        <v>21870</v>
      </c>
      <c r="M40" s="15">
        <f t="shared" si="3"/>
        <v>30000</v>
      </c>
      <c r="N40" s="15">
        <f t="shared" si="3"/>
        <v>30000</v>
      </c>
      <c r="O40" s="15">
        <f t="shared" si="3"/>
        <v>30000</v>
      </c>
      <c r="P40" s="22">
        <f>SUM(I40:O40)</f>
        <v>165870</v>
      </c>
    </row>
    <row r="41" spans="1:16" ht="96" customHeight="1" x14ac:dyDescent="0.25">
      <c r="A41" s="17" t="s">
        <v>27</v>
      </c>
      <c r="B41" s="12" t="s">
        <v>18</v>
      </c>
      <c r="C41" s="12" t="s">
        <v>55</v>
      </c>
      <c r="D41" s="13" t="s">
        <v>14</v>
      </c>
      <c r="E41" s="14" t="s">
        <v>45</v>
      </c>
      <c r="F41" s="14" t="s">
        <v>46</v>
      </c>
      <c r="G41" s="14" t="s">
        <v>59</v>
      </c>
      <c r="H41" s="14" t="s">
        <v>53</v>
      </c>
      <c r="I41" s="15">
        <f>I42</f>
        <v>20000</v>
      </c>
      <c r="J41" s="23">
        <f t="shared" ref="J41:O41" si="4">J42</f>
        <v>14000</v>
      </c>
      <c r="K41" s="15">
        <v>20000</v>
      </c>
      <c r="L41" s="15">
        <f t="shared" si="4"/>
        <v>21870</v>
      </c>
      <c r="M41" s="15">
        <f t="shared" si="4"/>
        <v>30000</v>
      </c>
      <c r="N41" s="15">
        <f t="shared" si="4"/>
        <v>30000</v>
      </c>
      <c r="O41" s="15">
        <f t="shared" si="4"/>
        <v>30000</v>
      </c>
      <c r="P41" s="22">
        <f t="shared" si="1"/>
        <v>165870</v>
      </c>
    </row>
    <row r="42" spans="1:16" ht="109.5" customHeight="1" x14ac:dyDescent="0.25">
      <c r="A42" s="17" t="s">
        <v>66</v>
      </c>
      <c r="B42" s="12" t="s">
        <v>18</v>
      </c>
      <c r="C42" s="13" t="s">
        <v>19</v>
      </c>
      <c r="D42" s="13" t="s">
        <v>14</v>
      </c>
      <c r="E42" s="14" t="s">
        <v>45</v>
      </c>
      <c r="F42" s="14" t="s">
        <v>46</v>
      </c>
      <c r="G42" s="14" t="s">
        <v>59</v>
      </c>
      <c r="H42" s="14" t="s">
        <v>53</v>
      </c>
      <c r="I42" s="15">
        <v>20000</v>
      </c>
      <c r="J42" s="23">
        <v>14000</v>
      </c>
      <c r="K42" s="15">
        <v>20000</v>
      </c>
      <c r="L42" s="15">
        <v>21870</v>
      </c>
      <c r="M42" s="15">
        <v>30000</v>
      </c>
      <c r="N42" s="15">
        <v>30000</v>
      </c>
      <c r="O42" s="15">
        <v>30000</v>
      </c>
      <c r="P42" s="22">
        <f t="shared" si="1"/>
        <v>165870</v>
      </c>
    </row>
    <row r="43" spans="1:16" ht="108.75" customHeight="1" x14ac:dyDescent="0.25">
      <c r="A43" s="12" t="s">
        <v>67</v>
      </c>
      <c r="B43" s="12" t="s">
        <v>30</v>
      </c>
      <c r="C43" s="18" t="s">
        <v>40</v>
      </c>
      <c r="D43" s="13" t="s">
        <v>14</v>
      </c>
      <c r="E43" s="14" t="s">
        <v>45</v>
      </c>
      <c r="F43" s="14" t="s">
        <v>46</v>
      </c>
      <c r="G43" s="21" t="s">
        <v>54</v>
      </c>
      <c r="H43" s="21" t="s">
        <v>53</v>
      </c>
      <c r="I43" s="15" t="s">
        <v>16</v>
      </c>
      <c r="J43" s="15" t="s">
        <v>16</v>
      </c>
      <c r="K43" s="15" t="s">
        <v>16</v>
      </c>
      <c r="L43" s="15" t="s">
        <v>16</v>
      </c>
      <c r="M43" s="20" t="s">
        <v>16</v>
      </c>
      <c r="N43" s="20" t="s">
        <v>16</v>
      </c>
      <c r="O43" s="20" t="s">
        <v>16</v>
      </c>
      <c r="P43" s="22">
        <f t="shared" si="1"/>
        <v>0</v>
      </c>
    </row>
    <row r="44" spans="1:16" ht="89.25" x14ac:dyDescent="0.25">
      <c r="A44" s="17" t="s">
        <v>68</v>
      </c>
      <c r="B44" s="12" t="s">
        <v>18</v>
      </c>
      <c r="C44" s="18" t="s">
        <v>39</v>
      </c>
      <c r="D44" s="13" t="s">
        <v>14</v>
      </c>
      <c r="E44" s="14" t="s">
        <v>45</v>
      </c>
      <c r="F44" s="14" t="s">
        <v>46</v>
      </c>
      <c r="G44" s="21" t="s">
        <v>60</v>
      </c>
      <c r="H44" s="21" t="s">
        <v>53</v>
      </c>
      <c r="I44" s="15" t="s">
        <v>16</v>
      </c>
      <c r="J44" s="15" t="s">
        <v>16</v>
      </c>
      <c r="K44" s="15" t="s">
        <v>16</v>
      </c>
      <c r="L44" s="15" t="s">
        <v>16</v>
      </c>
      <c r="M44" s="20" t="s">
        <v>16</v>
      </c>
      <c r="N44" s="20" t="s">
        <v>16</v>
      </c>
      <c r="O44" s="20" t="s">
        <v>16</v>
      </c>
      <c r="P44" s="22">
        <f t="shared" si="1"/>
        <v>0</v>
      </c>
    </row>
  </sheetData>
  <mergeCells count="23">
    <mergeCell ref="I1:O1"/>
    <mergeCell ref="I2:O2"/>
    <mergeCell ref="I3:O3"/>
    <mergeCell ref="I4:O4"/>
    <mergeCell ref="A23:L23"/>
    <mergeCell ref="I10:O10"/>
    <mergeCell ref="I11:O11"/>
    <mergeCell ref="I12:O12"/>
    <mergeCell ref="I9:O9"/>
    <mergeCell ref="I8:O8"/>
    <mergeCell ref="I7:O7"/>
    <mergeCell ref="I13:O13"/>
    <mergeCell ref="I14:O14"/>
    <mergeCell ref="E24:H24"/>
    <mergeCell ref="I24:O24"/>
    <mergeCell ref="A19:O19"/>
    <mergeCell ref="A20:O20"/>
    <mergeCell ref="A21:O21"/>
    <mergeCell ref="A22:O22"/>
    <mergeCell ref="A24:A25"/>
    <mergeCell ref="B24:B25"/>
    <mergeCell ref="C24:C25"/>
    <mergeCell ref="D24:D25"/>
  </mergeCells>
  <pageMargins left="0.59055118110236227" right="0" top="0.98425196850393704" bottom="0" header="0.11811023622047245" footer="0.11811023622047245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Econom</cp:lastModifiedBy>
  <cp:lastPrinted>2023-07-24T06:08:37Z</cp:lastPrinted>
  <dcterms:created xsi:type="dcterms:W3CDTF">2015-11-06T08:06:07Z</dcterms:created>
  <dcterms:modified xsi:type="dcterms:W3CDTF">2023-08-08T06:45:39Z</dcterms:modified>
</cp:coreProperties>
</file>