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'Лист3'!$A$1:$I$54</definedName>
  </definedNames>
  <calcPr fullCalcOnLoad="1"/>
</workbook>
</file>

<file path=xl/sharedStrings.xml><?xml version="1.0" encoding="utf-8"?>
<sst xmlns="http://schemas.openxmlformats.org/spreadsheetml/2006/main" count="82" uniqueCount="82">
  <si>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</si>
  <si>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</si>
  <si>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</si>
  <si>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</si>
  <si>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</si>
  <si>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</si>
  <si>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</si>
  <si>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</si>
  <si>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</si>
  <si>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</si>
  <si>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</si>
  <si>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</si>
  <si>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</si>
  <si>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</si>
  <si>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</si>
  <si>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Код бюджетной классификации Российской Федерации</t>
  </si>
  <si>
    <t>Наименование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</si>
  <si>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</si>
  <si>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</si>
  <si>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</si>
  <si>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</si>
  <si>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</si>
  <si>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2 02 04000 00 0000 151</t>
  </si>
  <si>
    <t>2 02 04014 05 0000 151</t>
  </si>
  <si>
    <t>2 02 04025 05 0000 151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</si>
  <si>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</si>
  <si>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</si>
  <si>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</si>
  <si>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</si>
  <si>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</si>
  <si>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</si>
  <si>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</si>
  <si>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</si>
  <si>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</si>
  <si>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</si>
  <si>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</si>
  <si>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</si>
  <si>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2 02 04999 05 0000 151</t>
  </si>
  <si>
    <t>Прочие межбюджетные трансферты, передаваемые бюджетам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</si>
  <si>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</si>
  <si>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</si>
  <si>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</si>
  <si>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</si>
  <si>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</si>
  <si>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</si>
  <si>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</si>
  <si>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</si>
  <si>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</si>
  <si>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</si>
  <si>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</si>
  <si>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2 02 03121 05 0000 151</t>
  </si>
  <si>
    <t>субвенции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болезей, общих для человека и животных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</si>
  <si>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федеральныхз судов общей юрисдикции в Российской Федерации</t>
  </si>
  <si>
    <t>2 02 20051 05 0000 151</t>
  </si>
  <si>
    <t>Субсидии бюджетам муниципальных районов на реализацию мероприятий по обеспечению жильем молодых семей</t>
  </si>
  <si>
    <t>Приложение 2 к решению Думы</t>
  </si>
  <si>
    <t xml:space="preserve">   от 25 сентября 2018  № 8-НПА</t>
  </si>
  <si>
    <t>(рублей)</t>
  </si>
  <si>
    <t>2020 с ус утв</t>
  </si>
  <si>
    <t>2021 с ус утв</t>
  </si>
  <si>
    <t>субвенции бюджетам муниципальных образований Приморского края на  осуществление отдельных государственных полномочий по обеспечению бесплатным питанием детей, обучающихся в муниципальных образовательных учреждениях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</si>
  <si>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</si>
  <si>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</si>
  <si>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</si>
  <si>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 и спортом</t>
  </si>
  <si>
    <t xml:space="preserve"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</si>
  <si>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</si>
  <si>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субсидии бюджетам муниципальных образований Приморского края на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</si>
  <si>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</si>
  <si>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2 02 01000 00 0000 150</t>
  </si>
  <si>
    <t>2 02 15002 05 0000 150</t>
  </si>
  <si>
    <t>2 02 20000 00 0000 150</t>
  </si>
  <si>
    <t>2 02 25097 05 0000 150</t>
  </si>
  <si>
    <t>2 02 25497 05 0000 150</t>
  </si>
  <si>
    <t>2 02 29999 05  0000 150</t>
  </si>
  <si>
    <t>2 02 30000 00 0000 150</t>
  </si>
  <si>
    <t>2 02 35930 05 0000 150</t>
  </si>
  <si>
    <t>2 02 35120 05 0000 150</t>
  </si>
  <si>
    <t>2 02 35118 05 0000 150</t>
  </si>
  <si>
    <t>2 02 30024 05 0000 150</t>
  </si>
  <si>
    <t>2 02 30029 05 0000 150</t>
  </si>
  <si>
    <t>СВЕДЕНИЯ О МЕЖБЮДЖЕТНЫХ ОТНОШЕНИЯХ (МЕЖБЮДЖЕТНЫХ ТРАНСФЕРТАХ) В ЯКОВЛЕВСКОМ МУНИЦИПАЛЬНОМ РАЙОНЕ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</si>
</sst>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(* #,##0.000000_);_(* \(#,##0.000000\);_(* &quot;-&quot;??_);_(@_)"/>
    <numFmt numFmtId="179" formatCode="[$€-2]\ ###,000_);[Red]\([$€-2]\ ###,000\)"/>
    <numFmt numFmtId="180" formatCode="0.000"/>
  </numFmts>
  <fonts count="43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71" fontId="6" fillId="0" borderId="0" xfId="58" applyFont="1" applyAlignment="1">
      <alignment/>
    </xf>
    <xf numFmtId="0" fontId="6" fillId="0" borderId="0" xfId="0" applyFont="1" applyAlignment="1">
      <alignment/>
    </xf>
    <xf numFmtId="171" fontId="7" fillId="0" borderId="0" xfId="58" applyFont="1" applyAlignment="1">
      <alignment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1" fontId="0" fillId="0" borderId="0" xfId="58" applyFont="1" applyAlignment="1">
      <alignment/>
    </xf>
    <xf numFmtId="171" fontId="6" fillId="34" borderId="10" xfId="58" applyFont="1" applyFill="1" applyBorder="1" applyAlignment="1">
      <alignment horizontal="center"/>
    </xf>
    <xf numFmtId="171" fontId="6" fillId="34" borderId="11" xfId="58" applyFont="1" applyFill="1" applyBorder="1" applyAlignment="1">
      <alignment horizontal="center"/>
    </xf>
    <xf numFmtId="172" fontId="6" fillId="34" borderId="10" xfId="58" applyNumberFormat="1" applyFont="1" applyFill="1" applyBorder="1" applyAlignment="1">
      <alignment horizontal="center"/>
    </xf>
    <xf numFmtId="172" fontId="6" fillId="34" borderId="11" xfId="58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1" fontId="6" fillId="34" borderId="10" xfId="58" applyFont="1" applyFill="1" applyBorder="1" applyAlignment="1">
      <alignment horizontal="center"/>
    </xf>
    <xf numFmtId="171" fontId="6" fillId="34" borderId="11" xfId="58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7" fillId="0" borderId="10" xfId="58" applyFont="1" applyBorder="1" applyAlignment="1">
      <alignment horizontal="center"/>
    </xf>
    <xf numFmtId="171" fontId="7" fillId="0" borderId="11" xfId="58" applyFont="1" applyBorder="1" applyAlignment="1">
      <alignment horizontal="center"/>
    </xf>
    <xf numFmtId="172" fontId="6" fillId="34" borderId="10" xfId="58" applyNumberFormat="1" applyFont="1" applyFill="1" applyBorder="1" applyAlignment="1">
      <alignment horizontal="center"/>
    </xf>
    <xf numFmtId="172" fontId="6" fillId="34" borderId="11" xfId="58" applyNumberFormat="1" applyFont="1" applyFill="1" applyBorder="1" applyAlignment="1">
      <alignment horizontal="center"/>
    </xf>
    <xf numFmtId="171" fontId="6" fillId="34" borderId="10" xfId="58" applyNumberFormat="1" applyFont="1" applyFill="1" applyBorder="1" applyAlignment="1">
      <alignment horizontal="center"/>
    </xf>
    <xf numFmtId="171" fontId="6" fillId="34" borderId="11" xfId="58" applyNumberFormat="1" applyFont="1" applyFill="1" applyBorder="1" applyAlignment="1">
      <alignment horizontal="center"/>
    </xf>
    <xf numFmtId="171" fontId="7" fillId="34" borderId="10" xfId="58" applyFont="1" applyFill="1" applyBorder="1" applyAlignment="1">
      <alignment horizontal="center"/>
    </xf>
    <xf numFmtId="171" fontId="7" fillId="34" borderId="11" xfId="58" applyFont="1" applyFill="1" applyBorder="1" applyAlignment="1">
      <alignment horizontal="center"/>
    </xf>
    <xf numFmtId="171" fontId="6" fillId="0" borderId="10" xfId="58" applyFont="1" applyFill="1" applyBorder="1" applyAlignment="1">
      <alignment horizontal="center"/>
    </xf>
    <xf numFmtId="171" fontId="6" fillId="0" borderId="11" xfId="58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50" zoomScaleNormal="150" zoomScaleSheetLayoutView="150" zoomScalePageLayoutView="0" workbookViewId="0" topLeftCell="C4">
      <selection activeCell="C55" sqref="C55:G55"/>
    </sheetView>
  </sheetViews>
  <sheetFormatPr defaultColWidth="9.140625" defaultRowHeight="12.75"/>
  <cols>
    <col min="1" max="1" width="8.8515625" style="0" hidden="1" customWidth="1"/>
    <col min="2" max="2" width="9.7109375" style="0" hidden="1" customWidth="1"/>
    <col min="7" max="7" width="16.28125" style="0" customWidth="1"/>
    <col min="8" max="8" width="7.00390625" style="0" hidden="1" customWidth="1"/>
    <col min="9" max="9" width="18.8515625" style="0" customWidth="1"/>
    <col min="10" max="10" width="9.57421875" style="0" hidden="1" customWidth="1"/>
    <col min="11" max="11" width="9.28125" style="0" hidden="1" customWidth="1"/>
    <col min="12" max="12" width="17.28125" style="0" customWidth="1"/>
  </cols>
  <sheetData>
    <row r="1" spans="7:9" ht="12.75" customHeight="1" hidden="1">
      <c r="G1" s="51" t="s">
        <v>55</v>
      </c>
      <c r="H1" s="51"/>
      <c r="I1" s="51"/>
    </row>
    <row r="2" spans="7:9" ht="12.75" customHeight="1" hidden="1">
      <c r="G2" s="51" t="s">
        <v>56</v>
      </c>
      <c r="H2" s="51"/>
      <c r="I2" s="51"/>
    </row>
    <row r="3" ht="12.75" hidden="1"/>
    <row r="4" spans="1:9" ht="12.75">
      <c r="A4" s="66" t="s">
        <v>81</v>
      </c>
      <c r="B4" s="66"/>
      <c r="C4" s="66"/>
      <c r="D4" s="66"/>
      <c r="E4" s="66"/>
      <c r="F4" s="66"/>
      <c r="G4" s="66"/>
      <c r="H4" s="66"/>
      <c r="I4" s="66"/>
    </row>
    <row r="5" spans="1:9" ht="31.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3.5" customHeight="1">
      <c r="A6" s="1"/>
      <c r="B6" s="1"/>
      <c r="C6" s="1"/>
      <c r="D6" s="1"/>
      <c r="E6" s="1"/>
      <c r="F6" s="1"/>
      <c r="G6" s="1"/>
      <c r="H6" s="52" t="s">
        <v>57</v>
      </c>
      <c r="I6" s="52"/>
    </row>
    <row r="7" spans="1:11" ht="21.75" customHeight="1">
      <c r="A7" s="67" t="s">
        <v>15</v>
      </c>
      <c r="B7" s="68"/>
      <c r="C7" s="41" t="s">
        <v>16</v>
      </c>
      <c r="D7" s="45"/>
      <c r="E7" s="45"/>
      <c r="F7" s="45"/>
      <c r="G7" s="42"/>
      <c r="H7" s="41" t="s">
        <v>14</v>
      </c>
      <c r="I7" s="42"/>
      <c r="J7" s="7" t="s">
        <v>58</v>
      </c>
      <c r="K7" s="7" t="s">
        <v>59</v>
      </c>
    </row>
    <row r="8" spans="1:11" ht="15">
      <c r="A8" s="41">
        <v>1</v>
      </c>
      <c r="B8" s="42"/>
      <c r="C8" s="41">
        <v>1</v>
      </c>
      <c r="D8" s="45"/>
      <c r="E8" s="45"/>
      <c r="F8" s="45"/>
      <c r="G8" s="42"/>
      <c r="H8" s="41">
        <v>2</v>
      </c>
      <c r="I8" s="42"/>
      <c r="J8" s="5"/>
      <c r="K8" s="5"/>
    </row>
    <row r="9" spans="1:11" ht="0.75" customHeight="1" hidden="1">
      <c r="A9" s="46" t="s">
        <v>39</v>
      </c>
      <c r="B9" s="47"/>
      <c r="C9" s="31" t="s">
        <v>40</v>
      </c>
      <c r="D9" s="32"/>
      <c r="E9" s="32"/>
      <c r="F9" s="32"/>
      <c r="G9" s="33"/>
      <c r="H9" s="39">
        <f>SUM(H10)</f>
        <v>0</v>
      </c>
      <c r="I9" s="40"/>
      <c r="J9" s="4"/>
      <c r="K9" s="4"/>
    </row>
    <row r="10" spans="1:11" ht="14.25" customHeight="1" hidden="1">
      <c r="A10" s="46" t="s">
        <v>41</v>
      </c>
      <c r="B10" s="47"/>
      <c r="C10" s="48" t="s">
        <v>42</v>
      </c>
      <c r="D10" s="49"/>
      <c r="E10" s="49"/>
      <c r="F10" s="49"/>
      <c r="G10" s="50"/>
      <c r="H10" s="39">
        <v>0</v>
      </c>
      <c r="I10" s="40"/>
      <c r="J10" s="4"/>
      <c r="K10" s="4"/>
    </row>
    <row r="11" spans="1:11" ht="15" customHeight="1">
      <c r="A11" s="46" t="s">
        <v>17</v>
      </c>
      <c r="B11" s="47"/>
      <c r="C11" s="53" t="s">
        <v>18</v>
      </c>
      <c r="D11" s="54"/>
      <c r="E11" s="54"/>
      <c r="F11" s="54"/>
      <c r="G11" s="55"/>
      <c r="H11" s="56">
        <f>SUM(H12)</f>
        <v>280340739.21</v>
      </c>
      <c r="I11" s="57"/>
      <c r="J11" s="6">
        <f>SUM(J12)</f>
        <v>211832380.57</v>
      </c>
      <c r="K11" s="6">
        <f>SUM(K12)</f>
        <v>211592069.57</v>
      </c>
    </row>
    <row r="12" spans="1:11" ht="26.25" customHeight="1">
      <c r="A12" s="21" t="s">
        <v>19</v>
      </c>
      <c r="B12" s="22"/>
      <c r="C12" s="31" t="s">
        <v>0</v>
      </c>
      <c r="D12" s="32"/>
      <c r="E12" s="32"/>
      <c r="F12" s="32"/>
      <c r="G12" s="33"/>
      <c r="H12" s="56">
        <f>SUM(H13,H16,H27,H49)</f>
        <v>280340739.21</v>
      </c>
      <c r="I12" s="57"/>
      <c r="J12" s="6">
        <f>SUM(J27)</f>
        <v>211832380.57</v>
      </c>
      <c r="K12" s="6">
        <f>SUM(K27)</f>
        <v>211592069.57</v>
      </c>
    </row>
    <row r="13" spans="1:11" ht="24" customHeight="1">
      <c r="A13" s="21" t="s">
        <v>69</v>
      </c>
      <c r="B13" s="22"/>
      <c r="C13" s="31" t="s">
        <v>1</v>
      </c>
      <c r="D13" s="32"/>
      <c r="E13" s="32"/>
      <c r="F13" s="32"/>
      <c r="G13" s="33"/>
      <c r="H13" s="56">
        <f>SUM(H14:I15)</f>
        <v>25215617</v>
      </c>
      <c r="I13" s="57"/>
      <c r="J13" s="6"/>
      <c r="K13" s="6"/>
    </row>
    <row r="14" spans="1:11" ht="18.75" customHeight="1" hidden="1">
      <c r="A14" s="23" t="s">
        <v>20</v>
      </c>
      <c r="B14" s="24"/>
      <c r="C14" s="15" t="s">
        <v>2</v>
      </c>
      <c r="D14" s="16"/>
      <c r="E14" s="16"/>
      <c r="F14" s="16"/>
      <c r="G14" s="17"/>
      <c r="H14" s="64">
        <v>0</v>
      </c>
      <c r="I14" s="65"/>
      <c r="J14" s="6"/>
      <c r="K14" s="6"/>
    </row>
    <row r="15" spans="1:12" ht="24" customHeight="1">
      <c r="A15" s="23" t="s">
        <v>70</v>
      </c>
      <c r="B15" s="24"/>
      <c r="C15" s="31" t="s">
        <v>10</v>
      </c>
      <c r="D15" s="32"/>
      <c r="E15" s="32"/>
      <c r="F15" s="32"/>
      <c r="G15" s="33"/>
      <c r="H15" s="39">
        <v>25215617</v>
      </c>
      <c r="I15" s="40"/>
      <c r="J15" s="6">
        <v>0</v>
      </c>
      <c r="K15" s="6">
        <v>0</v>
      </c>
      <c r="L15" s="10"/>
    </row>
    <row r="16" spans="1:12" ht="26.25" customHeight="1">
      <c r="A16" s="23" t="s">
        <v>71</v>
      </c>
      <c r="B16" s="24"/>
      <c r="C16" s="31" t="s">
        <v>8</v>
      </c>
      <c r="D16" s="32"/>
      <c r="E16" s="32"/>
      <c r="F16" s="32"/>
      <c r="G16" s="33"/>
      <c r="H16" s="62">
        <f>SUM(H19:I21)</f>
        <v>22177975.439999998</v>
      </c>
      <c r="I16" s="63"/>
      <c r="J16" s="6"/>
      <c r="K16" s="6"/>
      <c r="L16" s="10"/>
    </row>
    <row r="17" spans="1:12" ht="27.75" customHeight="1" hidden="1">
      <c r="A17" s="23" t="s">
        <v>34</v>
      </c>
      <c r="B17" s="24"/>
      <c r="C17" s="31" t="s">
        <v>35</v>
      </c>
      <c r="D17" s="32"/>
      <c r="E17" s="32"/>
      <c r="F17" s="32"/>
      <c r="G17" s="33"/>
      <c r="H17" s="58"/>
      <c r="I17" s="59"/>
      <c r="J17" s="6"/>
      <c r="K17" s="6"/>
      <c r="L17" s="10"/>
    </row>
    <row r="18" spans="1:12" ht="32.25" customHeight="1" hidden="1">
      <c r="A18" s="23" t="s">
        <v>53</v>
      </c>
      <c r="B18" s="24"/>
      <c r="C18" s="31" t="s">
        <v>36</v>
      </c>
      <c r="D18" s="32"/>
      <c r="E18" s="32"/>
      <c r="F18" s="32"/>
      <c r="G18" s="33"/>
      <c r="H18" s="58">
        <v>0</v>
      </c>
      <c r="I18" s="59"/>
      <c r="J18" s="6"/>
      <c r="K18" s="6"/>
      <c r="L18" s="10"/>
    </row>
    <row r="19" spans="1:12" ht="57" customHeight="1">
      <c r="A19" s="23" t="s">
        <v>72</v>
      </c>
      <c r="B19" s="24"/>
      <c r="C19" s="31" t="s">
        <v>64</v>
      </c>
      <c r="D19" s="32"/>
      <c r="E19" s="32"/>
      <c r="F19" s="32"/>
      <c r="G19" s="33"/>
      <c r="H19" s="13"/>
      <c r="I19" s="12">
        <v>557242.88</v>
      </c>
      <c r="J19" s="6">
        <v>0</v>
      </c>
      <c r="K19" s="6">
        <v>0</v>
      </c>
      <c r="L19" s="10"/>
    </row>
    <row r="20" spans="1:12" ht="45" customHeight="1">
      <c r="A20" s="23" t="s">
        <v>73</v>
      </c>
      <c r="B20" s="24"/>
      <c r="C20" s="31" t="s">
        <v>54</v>
      </c>
      <c r="D20" s="32"/>
      <c r="E20" s="32"/>
      <c r="F20" s="32"/>
      <c r="G20" s="33"/>
      <c r="H20" s="13"/>
      <c r="I20" s="14">
        <v>1615000</v>
      </c>
      <c r="J20" s="6">
        <v>0</v>
      </c>
      <c r="K20" s="6">
        <v>0</v>
      </c>
      <c r="L20" s="10"/>
    </row>
    <row r="21" spans="1:12" ht="15" customHeight="1">
      <c r="A21" s="23" t="s">
        <v>74</v>
      </c>
      <c r="B21" s="24"/>
      <c r="C21" s="31" t="s">
        <v>7</v>
      </c>
      <c r="D21" s="32"/>
      <c r="E21" s="32"/>
      <c r="F21" s="32"/>
      <c r="G21" s="33"/>
      <c r="H21" s="39">
        <f>SUM(H22:I26)</f>
        <v>20005732.56</v>
      </c>
      <c r="I21" s="40"/>
      <c r="J21" s="6"/>
      <c r="K21" s="6"/>
      <c r="L21" s="10"/>
    </row>
    <row r="22" spans="1:12" ht="45" customHeight="1">
      <c r="A22" s="37"/>
      <c r="B22" s="38"/>
      <c r="C22" s="15" t="s">
        <v>65</v>
      </c>
      <c r="D22" s="16"/>
      <c r="E22" s="16"/>
      <c r="F22" s="16"/>
      <c r="G22" s="17"/>
      <c r="H22" s="39">
        <v>146096.18</v>
      </c>
      <c r="I22" s="40"/>
      <c r="J22" s="6">
        <v>0</v>
      </c>
      <c r="K22" s="6">
        <v>0</v>
      </c>
      <c r="L22" s="10"/>
    </row>
    <row r="23" spans="1:12" ht="36" customHeight="1">
      <c r="A23" s="8"/>
      <c r="B23" s="9"/>
      <c r="C23" s="15" t="s">
        <v>66</v>
      </c>
      <c r="D23" s="16"/>
      <c r="E23" s="16"/>
      <c r="F23" s="16"/>
      <c r="G23" s="17"/>
      <c r="H23" s="11"/>
      <c r="I23" s="12">
        <v>6000000</v>
      </c>
      <c r="J23" s="6">
        <v>0</v>
      </c>
      <c r="K23" s="6">
        <v>0</v>
      </c>
      <c r="L23" s="10"/>
    </row>
    <row r="24" spans="1:12" ht="46.5" customHeight="1">
      <c r="A24" s="37"/>
      <c r="B24" s="38"/>
      <c r="C24" s="15" t="s">
        <v>63</v>
      </c>
      <c r="D24" s="16"/>
      <c r="E24" s="16"/>
      <c r="F24" s="16"/>
      <c r="G24" s="17"/>
      <c r="H24" s="39">
        <v>6769636.38</v>
      </c>
      <c r="I24" s="40"/>
      <c r="J24" s="6">
        <v>0</v>
      </c>
      <c r="K24" s="6">
        <v>0</v>
      </c>
      <c r="L24" s="10"/>
    </row>
    <row r="25" spans="1:12" ht="32.25" customHeight="1">
      <c r="A25" s="8"/>
      <c r="B25" s="9"/>
      <c r="C25" s="15" t="s">
        <v>67</v>
      </c>
      <c r="D25" s="16"/>
      <c r="E25" s="16"/>
      <c r="F25" s="16"/>
      <c r="G25" s="17"/>
      <c r="H25" s="11"/>
      <c r="I25" s="12">
        <v>7090000</v>
      </c>
      <c r="J25" s="6">
        <v>0</v>
      </c>
      <c r="K25" s="6">
        <v>0</v>
      </c>
      <c r="L25" s="10"/>
    </row>
    <row r="26" spans="1:12" ht="36" customHeight="1" hidden="1">
      <c r="A26" s="37"/>
      <c r="B26" s="38"/>
      <c r="C26" s="15" t="s">
        <v>44</v>
      </c>
      <c r="D26" s="16"/>
      <c r="E26" s="16"/>
      <c r="F26" s="16"/>
      <c r="G26" s="17"/>
      <c r="H26" s="39">
        <v>0</v>
      </c>
      <c r="I26" s="40"/>
      <c r="J26" s="6"/>
      <c r="K26" s="6"/>
      <c r="L26" s="10"/>
    </row>
    <row r="27" spans="1:12" ht="26.25" customHeight="1">
      <c r="A27" s="21" t="s">
        <v>75</v>
      </c>
      <c r="B27" s="22"/>
      <c r="C27" s="31" t="s">
        <v>3</v>
      </c>
      <c r="D27" s="32"/>
      <c r="E27" s="32"/>
      <c r="F27" s="32"/>
      <c r="G27" s="33"/>
      <c r="H27" s="62">
        <f>SUM(H28:I32,H47:H47:I48)</f>
        <v>232947146.76999998</v>
      </c>
      <c r="I27" s="63"/>
      <c r="J27" s="6">
        <f>SUM(J29:J32,J47)</f>
        <v>211832380.57</v>
      </c>
      <c r="K27" s="6">
        <f>SUM(K29:K32,K47)</f>
        <v>211592069.57</v>
      </c>
      <c r="L27" s="10"/>
    </row>
    <row r="28" spans="1:12" ht="15" customHeight="1" hidden="1">
      <c r="A28" s="21" t="s">
        <v>21</v>
      </c>
      <c r="B28" s="22"/>
      <c r="C28" s="31" t="s">
        <v>9</v>
      </c>
      <c r="D28" s="32"/>
      <c r="E28" s="32"/>
      <c r="F28" s="32"/>
      <c r="G28" s="33"/>
      <c r="H28" s="60">
        <v>0</v>
      </c>
      <c r="I28" s="61"/>
      <c r="J28" s="4"/>
      <c r="K28" s="4"/>
      <c r="L28" s="10"/>
    </row>
    <row r="29" spans="1:12" ht="22.5" customHeight="1">
      <c r="A29" s="21" t="s">
        <v>76</v>
      </c>
      <c r="B29" s="22"/>
      <c r="C29" s="15" t="s">
        <v>4</v>
      </c>
      <c r="D29" s="16"/>
      <c r="E29" s="16"/>
      <c r="F29" s="16"/>
      <c r="G29" s="17"/>
      <c r="H29" s="39">
        <v>2032750</v>
      </c>
      <c r="I29" s="40"/>
      <c r="J29" s="4">
        <v>1731930</v>
      </c>
      <c r="K29" s="4">
        <v>1490800</v>
      </c>
      <c r="L29" s="10"/>
    </row>
    <row r="30" spans="1:12" ht="36" customHeight="1">
      <c r="A30" s="21" t="s">
        <v>77</v>
      </c>
      <c r="B30" s="22"/>
      <c r="C30" s="15" t="s">
        <v>52</v>
      </c>
      <c r="D30" s="16"/>
      <c r="E30" s="16"/>
      <c r="F30" s="16"/>
      <c r="G30" s="17"/>
      <c r="H30" s="39">
        <v>12611</v>
      </c>
      <c r="I30" s="40"/>
      <c r="J30" s="4">
        <v>13152</v>
      </c>
      <c r="K30" s="4">
        <v>13971</v>
      </c>
      <c r="L30" s="10"/>
    </row>
    <row r="31" spans="1:12" ht="30" customHeight="1">
      <c r="A31" s="21" t="s">
        <v>78</v>
      </c>
      <c r="B31" s="22"/>
      <c r="C31" s="15" t="s">
        <v>12</v>
      </c>
      <c r="D31" s="16"/>
      <c r="E31" s="16"/>
      <c r="F31" s="16"/>
      <c r="G31" s="17"/>
      <c r="H31" s="39">
        <v>1110648</v>
      </c>
      <c r="I31" s="40"/>
      <c r="J31" s="4">
        <v>1110648</v>
      </c>
      <c r="K31" s="4">
        <v>1110648</v>
      </c>
      <c r="L31" s="10"/>
    </row>
    <row r="32" spans="1:12" ht="26.25" customHeight="1">
      <c r="A32" s="23" t="s">
        <v>79</v>
      </c>
      <c r="B32" s="24"/>
      <c r="C32" s="25" t="s">
        <v>6</v>
      </c>
      <c r="D32" s="26"/>
      <c r="E32" s="26"/>
      <c r="F32" s="26"/>
      <c r="G32" s="27"/>
      <c r="H32" s="39">
        <f>SUM(H34:I46)</f>
        <v>227225137.76999998</v>
      </c>
      <c r="I32" s="40"/>
      <c r="J32" s="4">
        <f>SUM(J34:J46)</f>
        <v>206410650.57</v>
      </c>
      <c r="K32" s="4">
        <f>SUM(K34:K46)</f>
        <v>206410650.57</v>
      </c>
      <c r="L32" s="10"/>
    </row>
    <row r="33" spans="1:12" ht="14.25" customHeight="1">
      <c r="A33" s="2"/>
      <c r="B33" s="3"/>
      <c r="C33" s="25" t="s">
        <v>25</v>
      </c>
      <c r="D33" s="26"/>
      <c r="E33" s="26"/>
      <c r="F33" s="26"/>
      <c r="G33" s="27"/>
      <c r="H33" s="39"/>
      <c r="I33" s="40"/>
      <c r="J33" s="4"/>
      <c r="K33" s="4"/>
      <c r="L33" s="10"/>
    </row>
    <row r="34" spans="1:12" ht="33.75" customHeight="1">
      <c r="A34" s="2"/>
      <c r="B34" s="3"/>
      <c r="C34" s="18" t="s">
        <v>26</v>
      </c>
      <c r="D34" s="19"/>
      <c r="E34" s="19"/>
      <c r="F34" s="19"/>
      <c r="G34" s="20"/>
      <c r="H34" s="39">
        <v>8434632</v>
      </c>
      <c r="I34" s="40"/>
      <c r="J34" s="4">
        <v>8434632</v>
      </c>
      <c r="K34" s="4">
        <v>8434632</v>
      </c>
      <c r="L34" s="10"/>
    </row>
    <row r="35" spans="1:12" ht="33" customHeight="1">
      <c r="A35" s="2"/>
      <c r="B35" s="3"/>
      <c r="C35" s="34" t="s">
        <v>27</v>
      </c>
      <c r="D35" s="35"/>
      <c r="E35" s="35"/>
      <c r="F35" s="35"/>
      <c r="G35" s="36"/>
      <c r="H35" s="39">
        <v>137884000</v>
      </c>
      <c r="I35" s="40"/>
      <c r="J35" s="4">
        <v>137884000</v>
      </c>
      <c r="K35" s="4">
        <v>137884000</v>
      </c>
      <c r="L35" s="10"/>
    </row>
    <row r="36" spans="1:12" ht="39.75" customHeight="1">
      <c r="A36" s="2"/>
      <c r="B36" s="3"/>
      <c r="C36" s="18" t="s">
        <v>60</v>
      </c>
      <c r="D36" s="19"/>
      <c r="E36" s="19"/>
      <c r="F36" s="19"/>
      <c r="G36" s="20"/>
      <c r="H36" s="39">
        <v>10728811</v>
      </c>
      <c r="I36" s="40"/>
      <c r="J36" s="4">
        <v>10728811</v>
      </c>
      <c r="K36" s="4">
        <v>10728811</v>
      </c>
      <c r="L36" s="10"/>
    </row>
    <row r="37" spans="1:12" ht="30.75" customHeight="1">
      <c r="A37" s="2"/>
      <c r="B37" s="3"/>
      <c r="C37" s="18" t="s">
        <v>31</v>
      </c>
      <c r="D37" s="19"/>
      <c r="E37" s="19"/>
      <c r="F37" s="19"/>
      <c r="G37" s="20"/>
      <c r="H37" s="39">
        <v>42388000</v>
      </c>
      <c r="I37" s="40"/>
      <c r="J37" s="4">
        <v>42388000</v>
      </c>
      <c r="K37" s="4">
        <v>42388000</v>
      </c>
      <c r="L37" s="10"/>
    </row>
    <row r="38" spans="1:12" ht="30.75" customHeight="1">
      <c r="A38" s="2"/>
      <c r="B38" s="3"/>
      <c r="C38" s="18" t="s">
        <v>32</v>
      </c>
      <c r="D38" s="19"/>
      <c r="E38" s="19"/>
      <c r="F38" s="19"/>
      <c r="G38" s="20"/>
      <c r="H38" s="39">
        <v>1893058</v>
      </c>
      <c r="I38" s="40"/>
      <c r="J38" s="4">
        <v>1893058</v>
      </c>
      <c r="K38" s="4">
        <v>1893058</v>
      </c>
      <c r="L38" s="10"/>
    </row>
    <row r="39" spans="1:12" ht="34.5" customHeight="1">
      <c r="A39" s="2"/>
      <c r="B39" s="3"/>
      <c r="C39" s="18" t="s">
        <v>28</v>
      </c>
      <c r="D39" s="19"/>
      <c r="E39" s="19"/>
      <c r="F39" s="19"/>
      <c r="G39" s="20"/>
      <c r="H39" s="39">
        <v>720707</v>
      </c>
      <c r="I39" s="40"/>
      <c r="J39" s="4">
        <v>720707</v>
      </c>
      <c r="K39" s="4">
        <v>720707</v>
      </c>
      <c r="L39" s="10"/>
    </row>
    <row r="40" spans="1:12" ht="37.5" customHeight="1">
      <c r="A40" s="2"/>
      <c r="B40" s="3"/>
      <c r="C40" s="18" t="s">
        <v>33</v>
      </c>
      <c r="D40" s="19"/>
      <c r="E40" s="19"/>
      <c r="F40" s="19"/>
      <c r="G40" s="20"/>
      <c r="H40" s="39">
        <v>1124208</v>
      </c>
      <c r="I40" s="40"/>
      <c r="J40" s="4">
        <v>1124208</v>
      </c>
      <c r="K40" s="4">
        <v>1124208</v>
      </c>
      <c r="L40" s="10"/>
    </row>
    <row r="41" spans="1:12" ht="35.25" customHeight="1">
      <c r="A41" s="2"/>
      <c r="B41" s="3"/>
      <c r="C41" s="18" t="s">
        <v>29</v>
      </c>
      <c r="D41" s="19"/>
      <c r="E41" s="19"/>
      <c r="F41" s="19"/>
      <c r="G41" s="20"/>
      <c r="H41" s="39">
        <v>747157</v>
      </c>
      <c r="I41" s="40"/>
      <c r="J41" s="4">
        <v>747157</v>
      </c>
      <c r="K41" s="4">
        <v>747157</v>
      </c>
      <c r="L41" s="10"/>
    </row>
    <row r="42" spans="1:12" ht="42" customHeight="1">
      <c r="A42" s="2"/>
      <c r="B42" s="3"/>
      <c r="C42" s="18" t="s">
        <v>30</v>
      </c>
      <c r="D42" s="19"/>
      <c r="E42" s="19"/>
      <c r="F42" s="19"/>
      <c r="G42" s="20"/>
      <c r="H42" s="39">
        <v>3836.57</v>
      </c>
      <c r="I42" s="40"/>
      <c r="J42" s="4">
        <v>3836.57</v>
      </c>
      <c r="K42" s="4">
        <v>3836.57</v>
      </c>
      <c r="L42" s="10"/>
    </row>
    <row r="43" spans="1:12" ht="54" customHeight="1">
      <c r="A43" s="2"/>
      <c r="B43" s="3"/>
      <c r="C43" s="18" t="s">
        <v>62</v>
      </c>
      <c r="D43" s="19"/>
      <c r="E43" s="19"/>
      <c r="F43" s="19"/>
      <c r="G43" s="20"/>
      <c r="H43" s="11"/>
      <c r="I43" s="12">
        <v>3223</v>
      </c>
      <c r="J43" s="4">
        <v>3223</v>
      </c>
      <c r="K43" s="4">
        <v>3223</v>
      </c>
      <c r="L43" s="10"/>
    </row>
    <row r="44" spans="1:12" ht="42" customHeight="1">
      <c r="A44" s="2"/>
      <c r="B44" s="3"/>
      <c r="C44" s="18" t="s">
        <v>61</v>
      </c>
      <c r="D44" s="19"/>
      <c r="E44" s="19"/>
      <c r="F44" s="19"/>
      <c r="G44" s="20"/>
      <c r="H44" s="11"/>
      <c r="I44" s="12">
        <v>2250000</v>
      </c>
      <c r="J44" s="4">
        <v>2250000</v>
      </c>
      <c r="K44" s="4">
        <v>2250000</v>
      </c>
      <c r="L44" s="10"/>
    </row>
    <row r="45" spans="1:12" ht="34.5" customHeight="1">
      <c r="A45" s="2"/>
      <c r="B45" s="3"/>
      <c r="C45" s="28" t="s">
        <v>68</v>
      </c>
      <c r="D45" s="29"/>
      <c r="E45" s="29"/>
      <c r="F45" s="29"/>
      <c r="G45" s="30"/>
      <c r="H45" s="11"/>
      <c r="I45" s="12">
        <v>20814487.2</v>
      </c>
      <c r="J45" s="4">
        <v>0</v>
      </c>
      <c r="K45" s="4">
        <v>0</v>
      </c>
      <c r="L45" s="10"/>
    </row>
    <row r="46" spans="1:12" ht="42" customHeight="1">
      <c r="A46" s="2"/>
      <c r="B46" s="3"/>
      <c r="C46" s="18" t="s">
        <v>51</v>
      </c>
      <c r="D46" s="19"/>
      <c r="E46" s="19"/>
      <c r="F46" s="19"/>
      <c r="G46" s="20"/>
      <c r="H46" s="39">
        <v>233018</v>
      </c>
      <c r="I46" s="40"/>
      <c r="J46" s="4">
        <v>233018</v>
      </c>
      <c r="K46" s="4">
        <v>233018</v>
      </c>
      <c r="L46" s="10"/>
    </row>
    <row r="47" spans="1:12" ht="63" customHeight="1">
      <c r="A47" s="23" t="s">
        <v>80</v>
      </c>
      <c r="B47" s="24"/>
      <c r="C47" s="25" t="s">
        <v>43</v>
      </c>
      <c r="D47" s="26"/>
      <c r="E47" s="26"/>
      <c r="F47" s="26"/>
      <c r="G47" s="27"/>
      <c r="H47" s="39">
        <v>2566000</v>
      </c>
      <c r="I47" s="40"/>
      <c r="J47" s="4">
        <v>2566000</v>
      </c>
      <c r="K47" s="4">
        <v>2566000</v>
      </c>
      <c r="L47" s="10"/>
    </row>
    <row r="48" spans="1:12" ht="24" customHeight="1" hidden="1">
      <c r="A48" s="43" t="s">
        <v>50</v>
      </c>
      <c r="B48" s="44"/>
      <c r="C48" s="15" t="s">
        <v>49</v>
      </c>
      <c r="D48" s="16"/>
      <c r="E48" s="16"/>
      <c r="F48" s="16"/>
      <c r="G48" s="17"/>
      <c r="H48" s="58">
        <v>0</v>
      </c>
      <c r="I48" s="59"/>
      <c r="J48" s="4">
        <v>0</v>
      </c>
      <c r="K48" s="4">
        <v>0</v>
      </c>
      <c r="L48" s="10"/>
    </row>
    <row r="49" spans="1:12" ht="17.25" customHeight="1" hidden="1">
      <c r="A49" s="23" t="s">
        <v>22</v>
      </c>
      <c r="B49" s="24"/>
      <c r="C49" s="25" t="s">
        <v>5</v>
      </c>
      <c r="D49" s="26"/>
      <c r="E49" s="26"/>
      <c r="F49" s="26"/>
      <c r="G49" s="27"/>
      <c r="H49" s="39">
        <f>SUM(H50:I54)</f>
        <v>0</v>
      </c>
      <c r="I49" s="40"/>
      <c r="J49" s="4"/>
      <c r="K49" s="4"/>
      <c r="L49" s="10"/>
    </row>
    <row r="50" spans="1:12" ht="0.75" customHeight="1" hidden="1">
      <c r="A50" s="23" t="s">
        <v>23</v>
      </c>
      <c r="B50" s="24"/>
      <c r="C50" s="25" t="s">
        <v>13</v>
      </c>
      <c r="D50" s="26"/>
      <c r="E50" s="26"/>
      <c r="F50" s="26"/>
      <c r="G50" s="27"/>
      <c r="H50" s="39">
        <v>0</v>
      </c>
      <c r="I50" s="40"/>
      <c r="J50" s="4"/>
      <c r="K50" s="4"/>
      <c r="L50" s="10"/>
    </row>
    <row r="51" spans="1:12" ht="28.5" customHeight="1" hidden="1">
      <c r="A51" s="23" t="s">
        <v>24</v>
      </c>
      <c r="B51" s="24"/>
      <c r="C51" s="25" t="s">
        <v>11</v>
      </c>
      <c r="D51" s="26"/>
      <c r="E51" s="26"/>
      <c r="F51" s="26"/>
      <c r="G51" s="27"/>
      <c r="H51" s="39">
        <v>0</v>
      </c>
      <c r="I51" s="40"/>
      <c r="J51" s="4"/>
      <c r="K51" s="4"/>
      <c r="L51" s="10"/>
    </row>
    <row r="52" spans="1:12" ht="36.75" customHeight="1" hidden="1">
      <c r="A52" s="23" t="s">
        <v>45</v>
      </c>
      <c r="B52" s="24"/>
      <c r="C52" s="25" t="s">
        <v>47</v>
      </c>
      <c r="D52" s="26"/>
      <c r="E52" s="26"/>
      <c r="F52" s="26"/>
      <c r="G52" s="27"/>
      <c r="H52" s="39">
        <v>0</v>
      </c>
      <c r="I52" s="40"/>
      <c r="J52" s="4"/>
      <c r="K52" s="4"/>
      <c r="L52" s="10"/>
    </row>
    <row r="53" spans="1:12" ht="36" customHeight="1" hidden="1">
      <c r="A53" s="23" t="s">
        <v>46</v>
      </c>
      <c r="B53" s="24"/>
      <c r="C53" s="25" t="s">
        <v>48</v>
      </c>
      <c r="D53" s="26"/>
      <c r="E53" s="26"/>
      <c r="F53" s="26"/>
      <c r="G53" s="27"/>
      <c r="H53" s="39">
        <v>0</v>
      </c>
      <c r="I53" s="40"/>
      <c r="J53" s="4"/>
      <c r="K53" s="4"/>
      <c r="L53" s="10"/>
    </row>
    <row r="54" spans="1:12" ht="21.75" customHeight="1" hidden="1">
      <c r="A54" s="23" t="s">
        <v>37</v>
      </c>
      <c r="B54" s="24"/>
      <c r="C54" s="25" t="s">
        <v>38</v>
      </c>
      <c r="D54" s="26"/>
      <c r="E54" s="26"/>
      <c r="F54" s="26"/>
      <c r="G54" s="27"/>
      <c r="H54" s="58">
        <v>0</v>
      </c>
      <c r="I54" s="59"/>
      <c r="J54" s="4">
        <v>2450</v>
      </c>
      <c r="K54" s="4"/>
      <c r="L54" s="10"/>
    </row>
  </sheetData>
  <sheetProtection/>
  <mergeCells count="125">
    <mergeCell ref="A24:B24"/>
    <mergeCell ref="H22:I22"/>
    <mergeCell ref="A22:B22"/>
    <mergeCell ref="C21:G21"/>
    <mergeCell ref="A20:B20"/>
    <mergeCell ref="H17:I17"/>
    <mergeCell ref="H54:I54"/>
    <mergeCell ref="A14:B14"/>
    <mergeCell ref="A12:B12"/>
    <mergeCell ref="A11:B11"/>
    <mergeCell ref="A29:B29"/>
    <mergeCell ref="A28:B28"/>
    <mergeCell ref="A26:B26"/>
    <mergeCell ref="A54:B54"/>
    <mergeCell ref="A52:B52"/>
    <mergeCell ref="A51:B51"/>
    <mergeCell ref="A48:B48"/>
    <mergeCell ref="A30:B30"/>
    <mergeCell ref="H16:I16"/>
    <mergeCell ref="H15:I15"/>
    <mergeCell ref="H14:I14"/>
    <mergeCell ref="H12:I12"/>
    <mergeCell ref="A4:I5"/>
    <mergeCell ref="A7:B7"/>
    <mergeCell ref="H18:I18"/>
    <mergeCell ref="H24:I24"/>
    <mergeCell ref="H21:I21"/>
    <mergeCell ref="H30:I30"/>
    <mergeCell ref="H11:I11"/>
    <mergeCell ref="G1:I1"/>
    <mergeCell ref="G2:I2"/>
    <mergeCell ref="H7:I7"/>
    <mergeCell ref="H40:I40"/>
    <mergeCell ref="H13:I13"/>
    <mergeCell ref="H26:I26"/>
    <mergeCell ref="H32:I32"/>
    <mergeCell ref="H31:I31"/>
    <mergeCell ref="H28:I28"/>
    <mergeCell ref="H27:I27"/>
    <mergeCell ref="H42:I42"/>
    <mergeCell ref="H35:I35"/>
    <mergeCell ref="C16:G16"/>
    <mergeCell ref="C15:G15"/>
    <mergeCell ref="C26:G26"/>
    <mergeCell ref="C27:G27"/>
    <mergeCell ref="C22:G22"/>
    <mergeCell ref="C19:G19"/>
    <mergeCell ref="H46:I46"/>
    <mergeCell ref="H49:I49"/>
    <mergeCell ref="H51:I51"/>
    <mergeCell ref="H47:I47"/>
    <mergeCell ref="H50:I50"/>
    <mergeCell ref="H36:I36"/>
    <mergeCell ref="H33:I33"/>
    <mergeCell ref="C50:G50"/>
    <mergeCell ref="C40:G40"/>
    <mergeCell ref="A17:B17"/>
    <mergeCell ref="A13:B13"/>
    <mergeCell ref="A27:B27"/>
    <mergeCell ref="A9:B9"/>
    <mergeCell ref="A16:B16"/>
    <mergeCell ref="A18:B18"/>
    <mergeCell ref="A21:B21"/>
    <mergeCell ref="A10:B10"/>
    <mergeCell ref="A19:B19"/>
    <mergeCell ref="A15:B15"/>
    <mergeCell ref="C12:G12"/>
    <mergeCell ref="C14:G14"/>
    <mergeCell ref="C10:G10"/>
    <mergeCell ref="C52:G52"/>
    <mergeCell ref="C48:G48"/>
    <mergeCell ref="H37:I37"/>
    <mergeCell ref="H34:I34"/>
    <mergeCell ref="H38:I38"/>
    <mergeCell ref="H9:I9"/>
    <mergeCell ref="C29:G29"/>
    <mergeCell ref="H39:I39"/>
    <mergeCell ref="C18:G18"/>
    <mergeCell ref="C11:G11"/>
    <mergeCell ref="C9:G9"/>
    <mergeCell ref="C17:G17"/>
    <mergeCell ref="H53:I53"/>
    <mergeCell ref="H52:I52"/>
    <mergeCell ref="H48:I48"/>
    <mergeCell ref="H41:I41"/>
    <mergeCell ref="H8:I8"/>
    <mergeCell ref="H6:I6"/>
    <mergeCell ref="C7:G7"/>
    <mergeCell ref="H10:I10"/>
    <mergeCell ref="C8:G8"/>
    <mergeCell ref="A8:B8"/>
    <mergeCell ref="C37:G37"/>
    <mergeCell ref="A32:B32"/>
    <mergeCell ref="C31:G31"/>
    <mergeCell ref="C24:G24"/>
    <mergeCell ref="H29:I29"/>
    <mergeCell ref="C20:G20"/>
    <mergeCell ref="C13:G13"/>
    <mergeCell ref="C33:G33"/>
    <mergeCell ref="C32:G32"/>
    <mergeCell ref="C35:G35"/>
    <mergeCell ref="C54:G54"/>
    <mergeCell ref="C51:G51"/>
    <mergeCell ref="C41:G41"/>
    <mergeCell ref="C39:G39"/>
    <mergeCell ref="A50:B50"/>
    <mergeCell ref="C28:G28"/>
    <mergeCell ref="A47:B47"/>
    <mergeCell ref="C47:G47"/>
    <mergeCell ref="A53:B53"/>
    <mergeCell ref="C53:G53"/>
    <mergeCell ref="A31:B31"/>
    <mergeCell ref="C42:G42"/>
    <mergeCell ref="C36:G36"/>
    <mergeCell ref="A49:B49"/>
    <mergeCell ref="C49:G49"/>
    <mergeCell ref="C38:G38"/>
    <mergeCell ref="C45:G45"/>
    <mergeCell ref="C44:G44"/>
    <mergeCell ref="C43:G43"/>
    <mergeCell ref="C46:G46"/>
    <mergeCell ref="C23:G23"/>
    <mergeCell ref="C25:G25"/>
    <mergeCell ref="C34:G34"/>
    <mergeCell ref="C30:G30"/>
  </mergeCells>
  <printOptions/>
  <pageMargins left="0.6299212598425197" right="0.2362204724409449" top="0.35433070866141736" bottom="0.35433070866141736" header="0.31496062992125984" footer="0.31496062992125984"/>
  <pageSetup fitToHeight="3" fitToWidth="3" horizontalDpi="600" verticalDpi="600" orientation="portrait" paperSize="9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2018-12-08T22:58:22Z</cp:lastPrinted>
  <dcterms:created xsi:type="dcterms:W3CDTF">1996-10-08T23:32:33Z</dcterms:created>
  <dcterms:modified xsi:type="dcterms:W3CDTF">2019-03-28T23:26:28Z</dcterms:modified>
  <cp:category/>
  <cp:version/>
  <cp:contentType/>
  <cp:contentStatus/>
</cp:coreProperties>
</file>